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9425" windowHeight="5490" activeTab="2"/>
  </bookViews>
  <sheets>
    <sheet name="LAMP. III-HIBAH" sheetId="1" r:id="rId1"/>
    <sheet name="LAMP. IV-BANSOS" sheetId="2" r:id="rId2"/>
    <sheet name="LAMP. V-Uraian-SiLPA-2016" sheetId="3" r:id="rId3"/>
  </sheets>
  <definedNames>
    <definedName name="_xlnm.Print_Titles" localSheetId="0">'LAMP. III-HIBAH'!$8:$9</definedName>
    <definedName name="_xlnm.Print_Titles" localSheetId="1">'LAMP. IV-BANSOS'!$8:$9</definedName>
    <definedName name="_xlnm.Print_Titles" localSheetId="2">'LAMP. V-Uraian-SiLPA-2016'!$7:$8</definedName>
  </definedNames>
  <calcPr fullCalcOnLoad="1"/>
</workbook>
</file>

<file path=xl/sharedStrings.xml><?xml version="1.0" encoding="utf-8"?>
<sst xmlns="http://schemas.openxmlformats.org/spreadsheetml/2006/main" count="187" uniqueCount="100">
  <si>
    <t>DAFTAR NAMA PENERIMA, ALAMAT DAN BESARAN</t>
  </si>
  <si>
    <t>NO</t>
  </si>
  <si>
    <t xml:space="preserve">NAMA PENERIMA </t>
  </si>
  <si>
    <t>ALAMAT PENERIMA</t>
  </si>
  <si>
    <t>JUMLAH (Rp)</t>
  </si>
  <si>
    <t>JUMLAH</t>
  </si>
  <si>
    <t>LAMPIRAN IV  : PERATURAN BUPATI</t>
  </si>
  <si>
    <t>DAFTAR NAMA PENERIMA, ALAMAT DAN BESARAN ALOKASI</t>
  </si>
  <si>
    <t>PMI Kolaka</t>
  </si>
  <si>
    <t>PRAMUKA Kolaka</t>
  </si>
  <si>
    <t>Jl. Bendungan Km 6, Kolaka</t>
  </si>
  <si>
    <t>Jl. Pemuda, Kolaka</t>
  </si>
  <si>
    <t>LAMPIRAN III  : PERATURAN BUPATI</t>
  </si>
  <si>
    <t>KONI Kolaka</t>
  </si>
  <si>
    <t>LAMPIRAN  V  : PERATURAN BUPATI</t>
  </si>
  <si>
    <t>URAIAN SiLPA TAHUN ANGGARAN SEBELUMNYA</t>
  </si>
  <si>
    <t>KODE REKENING</t>
  </si>
  <si>
    <t>U R A I A N</t>
  </si>
  <si>
    <t>SiLPA Tahun Anggaran Sebelumnya</t>
  </si>
  <si>
    <t>01</t>
  </si>
  <si>
    <t>Pelampauan Penerimaan PAD</t>
  </si>
  <si>
    <t>Pajak Daerah</t>
  </si>
  <si>
    <t>02</t>
  </si>
  <si>
    <t>Retribusi Daerah</t>
  </si>
  <si>
    <t>03</t>
  </si>
  <si>
    <t>Hasil Pengelolaan Kekayaan Daerah Yang Dipisahkan</t>
  </si>
  <si>
    <t>04</t>
  </si>
  <si>
    <t>Lain-lain PAD Yang Sah</t>
  </si>
  <si>
    <t>Pelampauan Penerimaan Dana Perimbangan</t>
  </si>
  <si>
    <t>Bagi Hasil Pajak</t>
  </si>
  <si>
    <t>Bagi Hasil Bukan Pajak (SDA)</t>
  </si>
  <si>
    <t>Dana Alokasi Umum</t>
  </si>
  <si>
    <t>Dana Alokasi Khusus</t>
  </si>
  <si>
    <t>Pelampauan Penerimaan Lain-lain Pendapatan Daerah Yang Sah</t>
  </si>
  <si>
    <t>Dana Bagi Hasil Pajak dari Provinsi dan Pemerintah Daerah lainnya</t>
  </si>
  <si>
    <t>Dana Penyesuaian dan Otonomi Khusus</t>
  </si>
  <si>
    <t>Bantuan Keuangan dari Pemerintah Provinsi</t>
  </si>
  <si>
    <t>Pendapatan Lainnya</t>
  </si>
  <si>
    <t>Sisa Penghematan Belanja atau Akibat Lainnya</t>
  </si>
  <si>
    <t>Belanja Pegawai dari Belanja Tidak Langsung</t>
  </si>
  <si>
    <t>Belanja Pegawai dari Belanja Langsung</t>
  </si>
  <si>
    <t>Belanja Barang dan Jasa</t>
  </si>
  <si>
    <t>Belanja Modal</t>
  </si>
  <si>
    <t>05</t>
  </si>
  <si>
    <t>Belanja Bunga</t>
  </si>
  <si>
    <t>06</t>
  </si>
  <si>
    <t>Belanja Subsidi</t>
  </si>
  <si>
    <t>07</t>
  </si>
  <si>
    <t>Belanja Hibah</t>
  </si>
  <si>
    <t>08</t>
  </si>
  <si>
    <t>Belanja Bantuan Sosial</t>
  </si>
  <si>
    <t>09</t>
  </si>
  <si>
    <t>Belanja Bagi Hasil</t>
  </si>
  <si>
    <t>10</t>
  </si>
  <si>
    <t>Belanja Bantuan Keuangan</t>
  </si>
  <si>
    <t>11</t>
  </si>
  <si>
    <t>Belanja Tidak Terduga</t>
  </si>
  <si>
    <t xml:space="preserve">Sisa Belanja Dana Bantuan Keuangan dari Pemerintah Provinsi </t>
  </si>
  <si>
    <t>Bantuan Keuangan Pasca Bencana Alam</t>
  </si>
  <si>
    <t>Sisa Belanja DAK</t>
  </si>
  <si>
    <t>DAK Bidang Pendidikan</t>
  </si>
  <si>
    <t>DAK Bidang Kesehatan</t>
  </si>
  <si>
    <t>DAK Bidang Infrastruktur</t>
  </si>
  <si>
    <t>DAK Bidang Kelautan dan Perikanan</t>
  </si>
  <si>
    <t>DAK Bidang Pertanian</t>
  </si>
  <si>
    <t>DAK Bidang Lingkungan Hidup</t>
  </si>
  <si>
    <t>DAK Bidang Keluarga Berencana</t>
  </si>
  <si>
    <t>DAK Bidang Kehutanan</t>
  </si>
  <si>
    <t>DAK Bidang Perdagangan</t>
  </si>
  <si>
    <t>DAK Bidang Keselamatan Transportasi Darat</t>
  </si>
  <si>
    <t>Sisa Belanja Dana Penyesuaian</t>
  </si>
  <si>
    <t>Dana Penyesuaian Tambahan Penghasilan Guru PNSD</t>
  </si>
  <si>
    <t>Dana Penyesuaian Tunjangan Profesi Guru PNSD</t>
  </si>
  <si>
    <t>Dana Penyesuaian DID</t>
  </si>
  <si>
    <t>BUPATI KOLAKA,</t>
  </si>
  <si>
    <t>Jl. Landak No. 2 Kel. Lalombaa, Kolaka</t>
  </si>
  <si>
    <t>Bantuan Sosial yang Tidak Direncanakan</t>
  </si>
  <si>
    <t>12 Kecamatan</t>
  </si>
  <si>
    <t>DAK Bidang Energi Perdesaan</t>
  </si>
  <si>
    <t>12</t>
  </si>
  <si>
    <t>DAK Bidang Transportasi Perdesaan</t>
  </si>
  <si>
    <t>AHMAD SAFEI</t>
  </si>
  <si>
    <t>Jl. Pendidikan Kec. Kolaka</t>
  </si>
  <si>
    <t>PANWASLU Kab. Kolaka</t>
  </si>
  <si>
    <t>KPUD Kab. Kolaka</t>
  </si>
  <si>
    <t>BANTUAN SOSIAL YANG DITERIMATAHUN ANGGARAN 2017</t>
  </si>
  <si>
    <t>ALOKASI HIBAH YANG DITERIMA TAHUN ANGGARAN 2017</t>
  </si>
  <si>
    <t>Bansos Perlindungan Sosial Masyarakat Miskin sebanyak 400 Orang sebesar Rp. 280.000,- / Orang Perbulan</t>
  </si>
  <si>
    <t>Bantuan Sosial Beasiswa Pendidikan Masyarakat Kurang Mampu/Miskin</t>
  </si>
  <si>
    <t>Bantuan Modal Usaha pada Masyarakat Miskin</t>
  </si>
  <si>
    <t>TK. AISYIYAH BUSTANUL ATFAL Pomalaa</t>
  </si>
  <si>
    <t>Jl. Mesjid Raya No. 1 Pomalaa</t>
  </si>
  <si>
    <t xml:space="preserve">         Nomor     : 37 Tahun 2016</t>
  </si>
  <si>
    <t xml:space="preserve">        Tanggal   : 29 Desember 2016</t>
  </si>
  <si>
    <t>HMI Kolaka</t>
  </si>
  <si>
    <t>Jl. Pemuda , Kolaka</t>
  </si>
  <si>
    <t xml:space="preserve">                                     Nomor     : 37 Tahun 2016</t>
  </si>
  <si>
    <t xml:space="preserve">                                    Tanggal   : 29 Desember 2016</t>
  </si>
  <si>
    <t xml:space="preserve">                                                      Tanggal   : 29 Desember 2016</t>
  </si>
  <si>
    <t xml:space="preserve">                       Nomor     : 37 Tahun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</si>
</sst>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5" fillId="0" borderId="0" xfId="42" applyNumberFormat="1" applyFont="1" applyBorder="1" applyAlignment="1">
      <alignment/>
    </xf>
    <xf numFmtId="43" fontId="46" fillId="0" borderId="10" xfId="42" applyNumberFormat="1" applyFont="1" applyBorder="1" applyAlignment="1">
      <alignment/>
    </xf>
    <xf numFmtId="43" fontId="47" fillId="0" borderId="10" xfId="42" applyNumberFormat="1" applyFont="1" applyBorder="1" applyAlignment="1">
      <alignment/>
    </xf>
    <xf numFmtId="178" fontId="46" fillId="0" borderId="10" xfId="42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4" fillId="0" borderId="0" xfId="78" applyFont="1">
      <alignment/>
      <protection/>
    </xf>
    <xf numFmtId="0" fontId="0" fillId="0" borderId="0" xfId="78">
      <alignment/>
      <protection/>
    </xf>
    <xf numFmtId="0" fontId="47" fillId="0" borderId="10" xfId="78" applyFont="1" applyBorder="1" applyAlignment="1">
      <alignment horizontal="center"/>
      <protection/>
    </xf>
    <xf numFmtId="0" fontId="47" fillId="33" borderId="10" xfId="78" applyFont="1" applyFill="1" applyBorder="1" applyAlignment="1">
      <alignment horizontal="center"/>
      <protection/>
    </xf>
    <xf numFmtId="0" fontId="47" fillId="0" borderId="10" xfId="78" applyFont="1" applyBorder="1" applyAlignment="1">
      <alignment horizontal="center" vertical="top" wrapText="1"/>
      <protection/>
    </xf>
    <xf numFmtId="0" fontId="47" fillId="0" borderId="10" xfId="78" applyFont="1" applyBorder="1" applyAlignment="1">
      <alignment horizontal="left" vertical="top" wrapText="1"/>
      <protection/>
    </xf>
    <xf numFmtId="43" fontId="47" fillId="0" borderId="10" xfId="63" applyNumberFormat="1" applyFont="1" applyBorder="1" applyAlignment="1">
      <alignment vertical="top" wrapText="1"/>
    </xf>
    <xf numFmtId="43" fontId="0" fillId="0" borderId="0" xfId="78" applyNumberFormat="1">
      <alignment/>
      <protection/>
    </xf>
    <xf numFmtId="0" fontId="47" fillId="0" borderId="10" xfId="78" applyFont="1" applyBorder="1" applyAlignment="1" quotePrefix="1">
      <alignment horizontal="center" vertical="top" wrapText="1"/>
      <protection/>
    </xf>
    <xf numFmtId="0" fontId="46" fillId="0" borderId="10" xfId="78" applyFont="1" applyBorder="1" applyAlignment="1">
      <alignment horizontal="center" vertical="top" wrapText="1"/>
      <protection/>
    </xf>
    <xf numFmtId="0" fontId="46" fillId="0" borderId="10" xfId="78" applyFont="1" applyBorder="1" applyAlignment="1" quotePrefix="1">
      <alignment horizontal="center" vertical="top" wrapText="1"/>
      <protection/>
    </xf>
    <xf numFmtId="0" fontId="46" fillId="0" borderId="10" xfId="78" applyFont="1" applyBorder="1" applyAlignment="1">
      <alignment horizontal="left" vertical="top" wrapText="1"/>
      <protection/>
    </xf>
    <xf numFmtId="43" fontId="46" fillId="0" borderId="10" xfId="63" applyNumberFormat="1" applyFont="1" applyBorder="1" applyAlignment="1">
      <alignment vertical="top" wrapText="1"/>
    </xf>
    <xf numFmtId="0" fontId="4" fillId="34" borderId="10" xfId="77" applyFont="1" applyFill="1" applyBorder="1" applyAlignment="1">
      <alignment horizontal="left" vertical="top" wrapText="1"/>
      <protection/>
    </xf>
    <xf numFmtId="0" fontId="4" fillId="34" borderId="10" xfId="77" applyFont="1" applyFill="1" applyBorder="1" applyAlignment="1">
      <alignment horizontal="justify" vertical="top" wrapText="1"/>
      <protection/>
    </xf>
    <xf numFmtId="0" fontId="46" fillId="34" borderId="10" xfId="77" applyFont="1" applyFill="1" applyBorder="1" applyAlignment="1">
      <alignment horizontal="justify" vertical="top" wrapText="1"/>
      <protection/>
    </xf>
    <xf numFmtId="0" fontId="46" fillId="0" borderId="0" xfId="78" applyFont="1" applyBorder="1" applyAlignment="1">
      <alignment horizontal="center"/>
      <protection/>
    </xf>
    <xf numFmtId="178" fontId="45" fillId="0" borderId="0" xfId="63" applyNumberFormat="1" applyFont="1" applyBorder="1" applyAlignment="1">
      <alignment/>
    </xf>
    <xf numFmtId="0" fontId="46" fillId="0" borderId="0" xfId="78" applyFont="1">
      <alignment/>
      <protection/>
    </xf>
    <xf numFmtId="0" fontId="47" fillId="0" borderId="0" xfId="78" applyFont="1">
      <alignment/>
      <protection/>
    </xf>
    <xf numFmtId="0" fontId="46" fillId="0" borderId="0" xfId="78" applyFont="1" applyAlignment="1">
      <alignment horizontal="center"/>
      <protection/>
    </xf>
    <xf numFmtId="0" fontId="48" fillId="0" borderId="0" xfId="78" applyFont="1" applyAlignment="1">
      <alignment horizontal="center"/>
      <protection/>
    </xf>
    <xf numFmtId="0" fontId="44" fillId="0" borderId="0" xfId="78" applyFont="1" applyAlignment="1">
      <alignment horizontal="center"/>
      <protection/>
    </xf>
    <xf numFmtId="43" fontId="46" fillId="0" borderId="0" xfId="0" applyNumberFormat="1" applyFont="1" applyAlignment="1">
      <alignment/>
    </xf>
    <xf numFmtId="0" fontId="2" fillId="0" borderId="0" xfId="78" applyFont="1" applyAlignment="1">
      <alignment horizontal="right"/>
      <protection/>
    </xf>
    <xf numFmtId="0" fontId="3" fillId="0" borderId="0" xfId="78" applyFont="1" applyAlignment="1">
      <alignment horizontal="right"/>
      <protection/>
    </xf>
    <xf numFmtId="41" fontId="0" fillId="0" borderId="0" xfId="48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7" fillId="0" borderId="0" xfId="78" applyFont="1" applyAlignment="1">
      <alignment horizontal="center"/>
      <protection/>
    </xf>
    <xf numFmtId="0" fontId="50" fillId="0" borderId="0" xfId="78" applyFont="1" applyBorder="1" applyAlignment="1">
      <alignment horizontal="center"/>
      <protection/>
    </xf>
    <xf numFmtId="0" fontId="47" fillId="0" borderId="11" xfId="78" applyFont="1" applyBorder="1" applyAlignment="1">
      <alignment horizontal="center"/>
      <protection/>
    </xf>
    <xf numFmtId="0" fontId="47" fillId="0" borderId="13" xfId="78" applyFont="1" applyBorder="1" applyAlignment="1">
      <alignment horizontal="center"/>
      <protection/>
    </xf>
    <xf numFmtId="0" fontId="47" fillId="0" borderId="12" xfId="78" applyFont="1" applyBorder="1" applyAlignment="1">
      <alignment horizontal="center"/>
      <protection/>
    </xf>
    <xf numFmtId="0" fontId="47" fillId="33" borderId="11" xfId="78" applyFont="1" applyFill="1" applyBorder="1" applyAlignment="1">
      <alignment horizontal="center"/>
      <protection/>
    </xf>
    <xf numFmtId="0" fontId="47" fillId="33" borderId="13" xfId="78" applyFont="1" applyFill="1" applyBorder="1" applyAlignment="1">
      <alignment horizontal="center"/>
      <protection/>
    </xf>
    <xf numFmtId="0" fontId="47" fillId="33" borderId="12" xfId="78" applyFont="1" applyFill="1" applyBorder="1" applyAlignment="1">
      <alignment horizontal="center"/>
      <protection/>
    </xf>
    <xf numFmtId="0" fontId="46" fillId="0" borderId="0" xfId="78" applyFont="1" applyFill="1" applyBorder="1" applyAlignment="1">
      <alignment horizontal="center"/>
      <protection/>
    </xf>
    <xf numFmtId="0" fontId="47" fillId="0" borderId="0" xfId="78" applyFont="1" applyFill="1" applyBorder="1" applyAlignment="1">
      <alignment horizontal="center"/>
      <protection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3" xfId="46"/>
    <cellStyle name="Comma [0] 3" xfId="47"/>
    <cellStyle name="Comma [0] 3 2" xfId="48"/>
    <cellStyle name="Comma [0] 3 2 2" xfId="49"/>
    <cellStyle name="Comma [0] 3 2 3" xfId="50"/>
    <cellStyle name="Comma [0] 3 2 3 2" xfId="51"/>
    <cellStyle name="Comma [0] 3 3" xfId="52"/>
    <cellStyle name="Comma [0] 4" xfId="53"/>
    <cellStyle name="Comma [0] 4 2" xfId="54"/>
    <cellStyle name="Comma [0] 5" xfId="55"/>
    <cellStyle name="Comma 2" xfId="56"/>
    <cellStyle name="Comma 3" xfId="57"/>
    <cellStyle name="Comma 4" xfId="58"/>
    <cellStyle name="Comma 4 2" xfId="59"/>
    <cellStyle name="Comma 4 2 2" xfId="60"/>
    <cellStyle name="Comma 4 2 2 2" xfId="61"/>
    <cellStyle name="Comma 4 3" xfId="62"/>
    <cellStyle name="Comma 5" xfId="63"/>
    <cellStyle name="Comma 5 2" xfId="64"/>
    <cellStyle name="Comma 5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2" xfId="77"/>
    <cellStyle name="Normal 2 2" xfId="78"/>
    <cellStyle name="Normal 2 3" xfId="79"/>
    <cellStyle name="Normal 2 4" xfId="80"/>
    <cellStyle name="Normal 2 5" xfId="81"/>
    <cellStyle name="Normal 2 6" xfId="82"/>
    <cellStyle name="Normal 2 7" xfId="83"/>
    <cellStyle name="Normal 3" xfId="84"/>
    <cellStyle name="Note" xfId="85"/>
    <cellStyle name="Output" xfId="86"/>
    <cellStyle name="Percent" xfId="87"/>
    <cellStyle name="Percent 2" xfId="88"/>
    <cellStyle name="Percent 2 2" xfId="89"/>
    <cellStyle name="Percent 2 2 2" xfId="90"/>
    <cellStyle name="Percent 3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00" workbookViewId="0" topLeftCell="B15">
      <selection activeCell="C15" sqref="C15"/>
    </sheetView>
  </sheetViews>
  <sheetFormatPr defaultColWidth="9.140625" defaultRowHeight="15"/>
  <cols>
    <col min="1" max="1" width="5.00390625" style="1" customWidth="1"/>
    <col min="2" max="2" width="59.7109375" style="1" customWidth="1"/>
    <col min="3" max="3" width="47.8515625" style="1" customWidth="1"/>
    <col min="4" max="4" width="28.8515625" style="1" customWidth="1"/>
  </cols>
  <sheetData>
    <row r="1" ht="15">
      <c r="D1" s="6" t="s">
        <v>12</v>
      </c>
    </row>
    <row r="2" ht="13.5" customHeight="1">
      <c r="D2" s="7" t="s">
        <v>92</v>
      </c>
    </row>
    <row r="3" ht="12" customHeight="1">
      <c r="D3" s="7" t="s">
        <v>93</v>
      </c>
    </row>
    <row r="4" ht="3.75" customHeight="1"/>
    <row r="5" spans="1:4" ht="13.5" customHeight="1">
      <c r="A5" s="47" t="s">
        <v>0</v>
      </c>
      <c r="B5" s="47"/>
      <c r="C5" s="47"/>
      <c r="D5" s="47"/>
    </row>
    <row r="6" spans="1:4" ht="13.5" customHeight="1">
      <c r="A6" s="48" t="s">
        <v>86</v>
      </c>
      <c r="B6" s="48"/>
      <c r="C6" s="48"/>
      <c r="D6" s="48"/>
    </row>
    <row r="7" spans="1:4" ht="2.25" customHeight="1">
      <c r="A7" s="8"/>
      <c r="B7" s="8"/>
      <c r="C7" s="8"/>
      <c r="D7" s="8"/>
    </row>
    <row r="8" spans="1:4" ht="13.5" customHeight="1">
      <c r="A8" s="9" t="s">
        <v>1</v>
      </c>
      <c r="B8" s="9" t="s">
        <v>2</v>
      </c>
      <c r="C8" s="9" t="s">
        <v>3</v>
      </c>
      <c r="D8" s="9" t="s">
        <v>4</v>
      </c>
    </row>
    <row r="9" spans="1:4" ht="13.5" customHeight="1">
      <c r="A9" s="10">
        <v>1</v>
      </c>
      <c r="B9" s="10">
        <v>2</v>
      </c>
      <c r="C9" s="10">
        <v>3</v>
      </c>
      <c r="D9" s="10">
        <v>4</v>
      </c>
    </row>
    <row r="10" spans="1:4" ht="13.5" customHeight="1">
      <c r="A10" s="11">
        <v>1</v>
      </c>
      <c r="B10" s="12" t="s">
        <v>8</v>
      </c>
      <c r="C10" s="11" t="s">
        <v>11</v>
      </c>
      <c r="D10" s="3">
        <v>250000000</v>
      </c>
    </row>
    <row r="11" spans="1:4" ht="13.5" customHeight="1">
      <c r="A11" s="11">
        <v>2</v>
      </c>
      <c r="B11" s="12" t="s">
        <v>9</v>
      </c>
      <c r="C11" s="11" t="s">
        <v>10</v>
      </c>
      <c r="D11" s="3">
        <v>400000000</v>
      </c>
    </row>
    <row r="12" spans="1:4" ht="13.5" customHeight="1">
      <c r="A12" s="11">
        <v>3</v>
      </c>
      <c r="B12" s="12" t="s">
        <v>13</v>
      </c>
      <c r="C12" s="11" t="s">
        <v>75</v>
      </c>
      <c r="D12" s="3">
        <v>1500000000</v>
      </c>
    </row>
    <row r="13" spans="1:4" ht="13.5" customHeight="1">
      <c r="A13" s="11">
        <v>4</v>
      </c>
      <c r="B13" s="12" t="s">
        <v>84</v>
      </c>
      <c r="C13" s="11" t="s">
        <v>82</v>
      </c>
      <c r="D13" s="3">
        <v>7000000000</v>
      </c>
    </row>
    <row r="14" spans="1:4" ht="13.5" customHeight="1">
      <c r="A14" s="11">
        <v>5</v>
      </c>
      <c r="B14" s="12" t="s">
        <v>83</v>
      </c>
      <c r="C14" s="11" t="s">
        <v>82</v>
      </c>
      <c r="D14" s="3">
        <v>1000000000</v>
      </c>
    </row>
    <row r="15" spans="1:4" ht="13.5" customHeight="1">
      <c r="A15" s="11">
        <v>6</v>
      </c>
      <c r="B15" s="12" t="s">
        <v>90</v>
      </c>
      <c r="C15" s="11" t="s">
        <v>91</v>
      </c>
      <c r="D15" s="3">
        <v>75000000</v>
      </c>
    </row>
    <row r="16" spans="1:4" ht="13.5" customHeight="1">
      <c r="A16" s="11">
        <v>7</v>
      </c>
      <c r="B16" s="67" t="s">
        <v>94</v>
      </c>
      <c r="C16" s="68" t="s">
        <v>95</v>
      </c>
      <c r="D16" s="3">
        <v>50000000</v>
      </c>
    </row>
    <row r="17" spans="1:4" ht="13.5" customHeight="1">
      <c r="A17" s="11"/>
      <c r="B17" s="49" t="s">
        <v>5</v>
      </c>
      <c r="C17" s="50"/>
      <c r="D17" s="4">
        <f>SUM(D9:D16)</f>
        <v>10275000004</v>
      </c>
    </row>
    <row r="18" spans="1:4" ht="6.75" customHeight="1">
      <c r="A18" s="13"/>
      <c r="B18" s="14"/>
      <c r="C18" s="13"/>
      <c r="D18" s="2">
        <f>3500000000-D17</f>
        <v>-6775000004</v>
      </c>
    </row>
    <row r="19" spans="1:4" ht="12" customHeight="1">
      <c r="A19" s="8"/>
      <c r="B19" s="8"/>
      <c r="C19" s="51"/>
      <c r="D19" s="51"/>
    </row>
    <row r="20" spans="1:4" ht="3.75" customHeight="1">
      <c r="A20" s="8"/>
      <c r="B20" s="8"/>
      <c r="C20" s="51"/>
      <c r="D20" s="51"/>
    </row>
    <row r="21" spans="1:4" ht="15">
      <c r="A21" s="8"/>
      <c r="B21" s="8"/>
      <c r="C21" s="52" t="s">
        <v>74</v>
      </c>
      <c r="D21" s="52"/>
    </row>
    <row r="22" spans="1:4" ht="22.5" customHeight="1">
      <c r="A22" s="8"/>
      <c r="B22" s="8"/>
      <c r="C22" s="15"/>
      <c r="D22" s="15"/>
    </row>
    <row r="23" spans="1:4" ht="15">
      <c r="A23" s="8"/>
      <c r="B23" s="8"/>
      <c r="C23" s="15"/>
      <c r="D23" s="15"/>
    </row>
    <row r="24" spans="1:4" ht="15" customHeight="1">
      <c r="A24" s="8"/>
      <c r="B24" s="8"/>
      <c r="C24" s="45" t="s">
        <v>81</v>
      </c>
      <c r="D24" s="45"/>
    </row>
    <row r="25" spans="1:2" ht="6.75" customHeight="1">
      <c r="A25" s="46"/>
      <c r="B25" s="46"/>
    </row>
    <row r="26" spans="1:2" ht="15">
      <c r="A26" s="46"/>
      <c r="B26" s="46"/>
    </row>
  </sheetData>
  <sheetProtection/>
  <mergeCells count="9">
    <mergeCell ref="C24:D24"/>
    <mergeCell ref="A25:B25"/>
    <mergeCell ref="A26:B26"/>
    <mergeCell ref="A5:D5"/>
    <mergeCell ref="A6:D6"/>
    <mergeCell ref="B17:C17"/>
    <mergeCell ref="C19:D19"/>
    <mergeCell ref="C20:D20"/>
    <mergeCell ref="C21:D21"/>
  </mergeCells>
  <printOptions/>
  <pageMargins left="2.0866141732283467" right="0.2362204724409449" top="0.5511811023622047" bottom="0.6299212598425197" header="0.31496062992125984" footer="0.3937007874015748"/>
  <pageSetup firstPageNumber="1424" useFirstPageNumber="1" horizontalDpi="600" verticalDpi="600" orientation="landscape" paperSize="5" r:id="rId1"/>
  <headerFooter>
    <oddFooter>&amp;C1301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Layout" zoomScaleSheetLayoutView="100" workbookViewId="0" topLeftCell="A51">
      <selection activeCell="A51" sqref="A51"/>
    </sheetView>
  </sheetViews>
  <sheetFormatPr defaultColWidth="9.140625" defaultRowHeight="15"/>
  <cols>
    <col min="1" max="1" width="5.7109375" style="1" customWidth="1"/>
    <col min="2" max="2" width="33.421875" style="1" customWidth="1"/>
    <col min="3" max="3" width="30.421875" style="1" customWidth="1"/>
    <col min="4" max="4" width="16.8515625" style="1" customWidth="1"/>
  </cols>
  <sheetData>
    <row r="1" spans="3:4" ht="15">
      <c r="C1" s="54" t="s">
        <v>6</v>
      </c>
      <c r="D1" s="54"/>
    </row>
    <row r="2" spans="3:4" ht="15">
      <c r="C2" s="55" t="s">
        <v>96</v>
      </c>
      <c r="D2" s="55"/>
    </row>
    <row r="3" spans="3:4" ht="15">
      <c r="C3" s="55" t="s">
        <v>97</v>
      </c>
      <c r="D3" s="55"/>
    </row>
    <row r="5" spans="1:4" ht="18" customHeight="1">
      <c r="A5" s="47" t="s">
        <v>7</v>
      </c>
      <c r="B5" s="47"/>
      <c r="C5" s="47"/>
      <c r="D5" s="47"/>
    </row>
    <row r="6" spans="1:4" ht="18" customHeight="1">
      <c r="A6" s="48" t="s">
        <v>85</v>
      </c>
      <c r="B6" s="48"/>
      <c r="C6" s="48"/>
      <c r="D6" s="48"/>
    </row>
    <row r="8" spans="1:4" ht="18" customHeight="1">
      <c r="A8" s="9" t="s">
        <v>1</v>
      </c>
      <c r="B8" s="9" t="s">
        <v>2</v>
      </c>
      <c r="C8" s="9" t="s">
        <v>3</v>
      </c>
      <c r="D8" s="9" t="s">
        <v>4</v>
      </c>
    </row>
    <row r="9" spans="1:4" ht="18" customHeight="1">
      <c r="A9" s="10">
        <v>1</v>
      </c>
      <c r="B9" s="10">
        <v>2</v>
      </c>
      <c r="C9" s="10">
        <v>3</v>
      </c>
      <c r="D9" s="10">
        <v>4</v>
      </c>
    </row>
    <row r="10" spans="1:4" ht="51">
      <c r="A10" s="16">
        <v>1</v>
      </c>
      <c r="B10" s="17" t="s">
        <v>87</v>
      </c>
      <c r="C10" s="16" t="s">
        <v>77</v>
      </c>
      <c r="D10" s="5">
        <v>1344000000</v>
      </c>
    </row>
    <row r="11" spans="1:4" ht="26.25" customHeight="1">
      <c r="A11" s="16">
        <v>2</v>
      </c>
      <c r="B11" s="17" t="s">
        <v>88</v>
      </c>
      <c r="C11" s="16" t="s">
        <v>77</v>
      </c>
      <c r="D11" s="5">
        <v>50000000</v>
      </c>
    </row>
    <row r="12" spans="1:4" ht="28.5" customHeight="1">
      <c r="A12" s="16">
        <v>3</v>
      </c>
      <c r="B12" s="17" t="s">
        <v>89</v>
      </c>
      <c r="C12" s="16" t="s">
        <v>77</v>
      </c>
      <c r="D12" s="5">
        <v>50000000</v>
      </c>
    </row>
    <row r="13" spans="1:4" ht="38.25" customHeight="1">
      <c r="A13" s="16">
        <v>4</v>
      </c>
      <c r="B13" s="17" t="s">
        <v>76</v>
      </c>
      <c r="C13" s="16" t="s">
        <v>11</v>
      </c>
      <c r="D13" s="5">
        <v>50000000</v>
      </c>
    </row>
    <row r="14" spans="1:4" ht="9" customHeight="1">
      <c r="A14" s="16"/>
      <c r="B14" s="17"/>
      <c r="C14" s="16"/>
      <c r="D14" s="5"/>
    </row>
    <row r="15" spans="1:4" ht="18" customHeight="1">
      <c r="A15" s="11"/>
      <c r="B15" s="49" t="s">
        <v>5</v>
      </c>
      <c r="C15" s="50"/>
      <c r="D15" s="4">
        <f>SUM(D10:D14)</f>
        <v>1494000000</v>
      </c>
    </row>
    <row r="16" spans="1:4" ht="10.5" customHeight="1">
      <c r="A16" s="13"/>
      <c r="B16" s="14"/>
      <c r="C16" s="13"/>
      <c r="D16" s="2">
        <f>3500000000-D15</f>
        <v>2006000000</v>
      </c>
    </row>
    <row r="17" spans="1:4" ht="15">
      <c r="A17" s="8"/>
      <c r="B17" s="41"/>
      <c r="C17" s="51"/>
      <c r="D17" s="51"/>
    </row>
    <row r="18" spans="1:4" ht="6.75" customHeight="1">
      <c r="A18" s="8"/>
      <c r="B18" s="8"/>
      <c r="C18" s="51"/>
      <c r="D18" s="51"/>
    </row>
    <row r="19" spans="1:4" ht="15">
      <c r="A19" s="8"/>
      <c r="B19" s="8"/>
      <c r="C19" s="52" t="s">
        <v>74</v>
      </c>
      <c r="D19" s="52"/>
    </row>
    <row r="20" spans="1:4" ht="15">
      <c r="A20" s="8"/>
      <c r="B20" s="8"/>
      <c r="C20" s="15"/>
      <c r="D20" s="15"/>
    </row>
    <row r="21" spans="1:4" ht="7.5" customHeight="1">
      <c r="A21" s="8"/>
      <c r="B21" s="8"/>
      <c r="C21" s="15"/>
      <c r="D21" s="15"/>
    </row>
    <row r="22" spans="1:4" ht="15">
      <c r="A22" s="8"/>
      <c r="B22" s="8"/>
      <c r="C22" s="15"/>
      <c r="D22" s="15"/>
    </row>
    <row r="23" spans="1:4" ht="15">
      <c r="A23" s="8"/>
      <c r="B23" s="8"/>
      <c r="C23" s="45" t="s">
        <v>81</v>
      </c>
      <c r="D23" s="45"/>
    </row>
    <row r="24" spans="1:4" ht="15">
      <c r="A24" s="53"/>
      <c r="B24" s="53"/>
      <c r="C24" s="8"/>
      <c r="D24" s="8"/>
    </row>
    <row r="25" spans="1:4" ht="15">
      <c r="A25" s="53"/>
      <c r="B25" s="53"/>
      <c r="C25" s="8"/>
      <c r="D25" s="8"/>
    </row>
    <row r="29" spans="1:2" ht="15">
      <c r="A29" s="56"/>
      <c r="B29" s="56"/>
    </row>
    <row r="30" spans="1:2" ht="15">
      <c r="A30" s="46"/>
      <c r="B30" s="46"/>
    </row>
    <row r="31" spans="1:2" ht="15">
      <c r="A31" s="46"/>
      <c r="B31" s="46"/>
    </row>
  </sheetData>
  <sheetProtection/>
  <mergeCells count="15">
    <mergeCell ref="C1:D1"/>
    <mergeCell ref="C2:D2"/>
    <mergeCell ref="C3:D3"/>
    <mergeCell ref="B15:C15"/>
    <mergeCell ref="C17:D17"/>
    <mergeCell ref="A29:B29"/>
    <mergeCell ref="A30:B30"/>
    <mergeCell ref="A31:B31"/>
    <mergeCell ref="A5:D5"/>
    <mergeCell ref="A6:D6"/>
    <mergeCell ref="C19:D19"/>
    <mergeCell ref="C23:D23"/>
    <mergeCell ref="A24:B24"/>
    <mergeCell ref="A25:B25"/>
    <mergeCell ref="C18:D18"/>
  </mergeCells>
  <printOptions/>
  <pageMargins left="1.1023622047244095" right="0.15748031496062992" top="0.7874015748031497" bottom="1.9291338582677167" header="0.31496062992125984" footer="1.6141732283464567"/>
  <pageSetup firstPageNumber="1425" useFirstPageNumber="1" horizontalDpi="600" verticalDpi="600" orientation="portrait" paperSize="5" r:id="rId1"/>
  <headerFooter>
    <oddFooter>&amp;C1302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tabSelected="1" view="pageLayout" zoomScaleSheetLayoutView="100" workbookViewId="0" topLeftCell="A36">
      <selection activeCell="F44" sqref="F44"/>
    </sheetView>
  </sheetViews>
  <sheetFormatPr defaultColWidth="9.140625" defaultRowHeight="15"/>
  <cols>
    <col min="1" max="1" width="3.140625" style="18" customWidth="1"/>
    <col min="2" max="2" width="3.00390625" style="18" customWidth="1"/>
    <col min="3" max="3" width="3.140625" style="18" customWidth="1"/>
    <col min="4" max="5" width="3.28125" style="18" customWidth="1"/>
    <col min="6" max="6" width="56.140625" style="18" customWidth="1"/>
    <col min="7" max="7" width="19.00390625" style="18" customWidth="1"/>
    <col min="8" max="8" width="9.140625" style="19" customWidth="1"/>
    <col min="9" max="9" width="19.00390625" style="19" customWidth="1"/>
    <col min="10" max="16384" width="9.140625" style="19" customWidth="1"/>
  </cols>
  <sheetData>
    <row r="1" ht="15">
      <c r="F1" s="42" t="s">
        <v>14</v>
      </c>
    </row>
    <row r="2" ht="15">
      <c r="F2" s="43" t="s">
        <v>99</v>
      </c>
    </row>
    <row r="3" ht="15">
      <c r="F3" s="43" t="s">
        <v>98</v>
      </c>
    </row>
    <row r="5" spans="1:7" ht="18" customHeight="1">
      <c r="A5" s="58" t="s">
        <v>15</v>
      </c>
      <c r="B5" s="58"/>
      <c r="C5" s="58"/>
      <c r="D5" s="58"/>
      <c r="E5" s="58"/>
      <c r="F5" s="58"/>
      <c r="G5" s="58"/>
    </row>
    <row r="7" spans="1:7" ht="18" customHeight="1">
      <c r="A7" s="59" t="s">
        <v>16</v>
      </c>
      <c r="B7" s="60"/>
      <c r="C7" s="60"/>
      <c r="D7" s="60"/>
      <c r="E7" s="61"/>
      <c r="F7" s="20" t="s">
        <v>17</v>
      </c>
      <c r="G7" s="20" t="s">
        <v>4</v>
      </c>
    </row>
    <row r="8" spans="1:9" ht="18" customHeight="1">
      <c r="A8" s="62">
        <v>1</v>
      </c>
      <c r="B8" s="63"/>
      <c r="C8" s="63"/>
      <c r="D8" s="63"/>
      <c r="E8" s="64"/>
      <c r="F8" s="21">
        <v>2</v>
      </c>
      <c r="G8" s="21">
        <v>3</v>
      </c>
      <c r="I8" s="25"/>
    </row>
    <row r="9" spans="1:9" ht="18" customHeight="1">
      <c r="A9" s="22">
        <v>3</v>
      </c>
      <c r="B9" s="22">
        <v>1</v>
      </c>
      <c r="C9" s="22">
        <v>1</v>
      </c>
      <c r="D9" s="22"/>
      <c r="E9" s="22"/>
      <c r="F9" s="23" t="s">
        <v>18</v>
      </c>
      <c r="G9" s="24">
        <f>G10+G16+G22+G28+G41+G44+G58</f>
        <v>11650000000</v>
      </c>
      <c r="I9" s="25">
        <f>16345470496.85-G9</f>
        <v>4695470496.85</v>
      </c>
    </row>
    <row r="10" spans="1:7" ht="18" customHeight="1">
      <c r="A10" s="22">
        <v>3</v>
      </c>
      <c r="B10" s="22">
        <v>1</v>
      </c>
      <c r="C10" s="22">
        <v>1</v>
      </c>
      <c r="D10" s="26" t="s">
        <v>19</v>
      </c>
      <c r="E10" s="22"/>
      <c r="F10" s="23" t="s">
        <v>20</v>
      </c>
      <c r="G10" s="24">
        <f>SUM(G11:G14)</f>
        <v>0</v>
      </c>
    </row>
    <row r="11" spans="1:7" ht="18" customHeight="1">
      <c r="A11" s="27">
        <v>3</v>
      </c>
      <c r="B11" s="27">
        <v>1</v>
      </c>
      <c r="C11" s="27">
        <v>1</v>
      </c>
      <c r="D11" s="28" t="s">
        <v>19</v>
      </c>
      <c r="E11" s="28" t="s">
        <v>19</v>
      </c>
      <c r="F11" s="29" t="s">
        <v>21</v>
      </c>
      <c r="G11" s="30">
        <v>0</v>
      </c>
    </row>
    <row r="12" spans="1:7" ht="18" customHeight="1">
      <c r="A12" s="27">
        <v>3</v>
      </c>
      <c r="B12" s="27">
        <v>1</v>
      </c>
      <c r="C12" s="27">
        <v>1</v>
      </c>
      <c r="D12" s="28" t="s">
        <v>19</v>
      </c>
      <c r="E12" s="28" t="s">
        <v>22</v>
      </c>
      <c r="F12" s="29" t="s">
        <v>23</v>
      </c>
      <c r="G12" s="30">
        <v>0</v>
      </c>
    </row>
    <row r="13" spans="1:7" ht="18" customHeight="1">
      <c r="A13" s="27">
        <v>3</v>
      </c>
      <c r="B13" s="27">
        <v>1</v>
      </c>
      <c r="C13" s="27">
        <v>1</v>
      </c>
      <c r="D13" s="28" t="s">
        <v>19</v>
      </c>
      <c r="E13" s="28" t="s">
        <v>24</v>
      </c>
      <c r="F13" s="29" t="s">
        <v>25</v>
      </c>
      <c r="G13" s="30">
        <v>0</v>
      </c>
    </row>
    <row r="14" spans="1:7" ht="18" customHeight="1">
      <c r="A14" s="27">
        <v>3</v>
      </c>
      <c r="B14" s="27">
        <v>1</v>
      </c>
      <c r="C14" s="27">
        <v>1</v>
      </c>
      <c r="D14" s="28" t="s">
        <v>19</v>
      </c>
      <c r="E14" s="28" t="s">
        <v>26</v>
      </c>
      <c r="F14" s="29" t="s">
        <v>27</v>
      </c>
      <c r="G14" s="30">
        <v>0</v>
      </c>
    </row>
    <row r="15" spans="1:7" ht="15.75" customHeight="1">
      <c r="A15" s="27"/>
      <c r="B15" s="27"/>
      <c r="C15" s="27"/>
      <c r="D15" s="27"/>
      <c r="E15" s="27"/>
      <c r="F15" s="29"/>
      <c r="G15" s="30"/>
    </row>
    <row r="16" spans="1:7" ht="18" customHeight="1">
      <c r="A16" s="22">
        <v>3</v>
      </c>
      <c r="B16" s="22">
        <v>1</v>
      </c>
      <c r="C16" s="22">
        <v>1</v>
      </c>
      <c r="D16" s="26" t="s">
        <v>22</v>
      </c>
      <c r="E16" s="22"/>
      <c r="F16" s="23" t="s">
        <v>28</v>
      </c>
      <c r="G16" s="24">
        <f>SUM(G17:G20)</f>
        <v>0</v>
      </c>
    </row>
    <row r="17" spans="1:7" ht="18" customHeight="1">
      <c r="A17" s="27">
        <v>3</v>
      </c>
      <c r="B17" s="27">
        <v>1</v>
      </c>
      <c r="C17" s="27">
        <v>1</v>
      </c>
      <c r="D17" s="28" t="s">
        <v>22</v>
      </c>
      <c r="E17" s="28" t="s">
        <v>19</v>
      </c>
      <c r="F17" s="29" t="s">
        <v>29</v>
      </c>
      <c r="G17" s="30">
        <v>0</v>
      </c>
    </row>
    <row r="18" spans="1:7" ht="18" customHeight="1">
      <c r="A18" s="27">
        <v>3</v>
      </c>
      <c r="B18" s="27">
        <v>1</v>
      </c>
      <c r="C18" s="27">
        <v>1</v>
      </c>
      <c r="D18" s="28" t="s">
        <v>22</v>
      </c>
      <c r="E18" s="28" t="s">
        <v>22</v>
      </c>
      <c r="F18" s="29" t="s">
        <v>30</v>
      </c>
      <c r="G18" s="30">
        <v>0</v>
      </c>
    </row>
    <row r="19" spans="1:7" ht="18" customHeight="1">
      <c r="A19" s="27">
        <v>3</v>
      </c>
      <c r="B19" s="27">
        <v>1</v>
      </c>
      <c r="C19" s="27">
        <v>1</v>
      </c>
      <c r="D19" s="28" t="s">
        <v>22</v>
      </c>
      <c r="E19" s="28" t="s">
        <v>24</v>
      </c>
      <c r="F19" s="29" t="s">
        <v>31</v>
      </c>
      <c r="G19" s="30">
        <v>0</v>
      </c>
    </row>
    <row r="20" spans="1:7" ht="18" customHeight="1">
      <c r="A20" s="27">
        <v>3</v>
      </c>
      <c r="B20" s="27">
        <v>1</v>
      </c>
      <c r="C20" s="27">
        <v>1</v>
      </c>
      <c r="D20" s="28" t="s">
        <v>22</v>
      </c>
      <c r="E20" s="28" t="s">
        <v>26</v>
      </c>
      <c r="F20" s="29" t="s">
        <v>32</v>
      </c>
      <c r="G20" s="30">
        <v>0</v>
      </c>
    </row>
    <row r="21" spans="1:7" ht="18" customHeight="1">
      <c r="A21" s="27"/>
      <c r="B21" s="27"/>
      <c r="C21" s="27"/>
      <c r="D21" s="28"/>
      <c r="E21" s="28"/>
      <c r="F21" s="29"/>
      <c r="G21" s="30"/>
    </row>
    <row r="22" spans="1:7" ht="26.25" customHeight="1">
      <c r="A22" s="22">
        <v>3</v>
      </c>
      <c r="B22" s="22">
        <v>1</v>
      </c>
      <c r="C22" s="22">
        <v>1</v>
      </c>
      <c r="D22" s="26" t="s">
        <v>24</v>
      </c>
      <c r="E22" s="22"/>
      <c r="F22" s="23" t="s">
        <v>33</v>
      </c>
      <c r="G22" s="24">
        <f>SUM(G23:G26)</f>
        <v>0</v>
      </c>
    </row>
    <row r="23" spans="1:7" ht="23.25" customHeight="1">
      <c r="A23" s="27">
        <v>3</v>
      </c>
      <c r="B23" s="27">
        <v>1</v>
      </c>
      <c r="C23" s="27">
        <v>1</v>
      </c>
      <c r="D23" s="28" t="s">
        <v>24</v>
      </c>
      <c r="E23" s="28" t="s">
        <v>19</v>
      </c>
      <c r="F23" s="31" t="s">
        <v>34</v>
      </c>
      <c r="G23" s="30">
        <v>0</v>
      </c>
    </row>
    <row r="24" spans="1:7" ht="18" customHeight="1">
      <c r="A24" s="27">
        <v>3</v>
      </c>
      <c r="B24" s="27">
        <v>1</v>
      </c>
      <c r="C24" s="27">
        <v>1</v>
      </c>
      <c r="D24" s="28" t="s">
        <v>24</v>
      </c>
      <c r="E24" s="28" t="s">
        <v>22</v>
      </c>
      <c r="F24" s="32" t="s">
        <v>35</v>
      </c>
      <c r="G24" s="30">
        <v>0</v>
      </c>
    </row>
    <row r="25" spans="1:7" ht="18" customHeight="1">
      <c r="A25" s="27">
        <v>3</v>
      </c>
      <c r="B25" s="27">
        <v>1</v>
      </c>
      <c r="C25" s="27">
        <v>1</v>
      </c>
      <c r="D25" s="28" t="s">
        <v>24</v>
      </c>
      <c r="E25" s="28" t="s">
        <v>24</v>
      </c>
      <c r="F25" s="32" t="s">
        <v>36</v>
      </c>
      <c r="G25" s="30">
        <v>0</v>
      </c>
    </row>
    <row r="26" spans="1:7" ht="18" customHeight="1">
      <c r="A26" s="27">
        <v>3</v>
      </c>
      <c r="B26" s="27">
        <v>1</v>
      </c>
      <c r="C26" s="27">
        <v>1</v>
      </c>
      <c r="D26" s="28" t="s">
        <v>24</v>
      </c>
      <c r="E26" s="28" t="s">
        <v>26</v>
      </c>
      <c r="F26" s="33" t="s">
        <v>37</v>
      </c>
      <c r="G26" s="30">
        <v>0</v>
      </c>
    </row>
    <row r="27" spans="1:7" ht="18" customHeight="1">
      <c r="A27" s="27"/>
      <c r="B27" s="27"/>
      <c r="C27" s="27"/>
      <c r="D27" s="28"/>
      <c r="E27" s="28"/>
      <c r="F27" s="29"/>
      <c r="G27" s="30"/>
    </row>
    <row r="28" spans="1:7" ht="18" customHeight="1">
      <c r="A28" s="22">
        <v>3</v>
      </c>
      <c r="B28" s="22">
        <v>1</v>
      </c>
      <c r="C28" s="22">
        <v>1</v>
      </c>
      <c r="D28" s="26" t="s">
        <v>26</v>
      </c>
      <c r="E28" s="22"/>
      <c r="F28" s="23" t="s">
        <v>38</v>
      </c>
      <c r="G28" s="24">
        <f>SUM(G29:G39)</f>
        <v>11650000000</v>
      </c>
    </row>
    <row r="29" spans="1:7" ht="18" customHeight="1">
      <c r="A29" s="27">
        <v>3</v>
      </c>
      <c r="B29" s="27">
        <v>1</v>
      </c>
      <c r="C29" s="27">
        <v>1</v>
      </c>
      <c r="D29" s="28" t="s">
        <v>26</v>
      </c>
      <c r="E29" s="28" t="s">
        <v>19</v>
      </c>
      <c r="F29" s="31" t="s">
        <v>39</v>
      </c>
      <c r="G29" s="30">
        <v>0</v>
      </c>
    </row>
    <row r="30" spans="1:7" ht="18" customHeight="1">
      <c r="A30" s="27">
        <v>3</v>
      </c>
      <c r="B30" s="27">
        <v>1</v>
      </c>
      <c r="C30" s="27">
        <v>1</v>
      </c>
      <c r="D30" s="28" t="s">
        <v>26</v>
      </c>
      <c r="E30" s="28" t="s">
        <v>22</v>
      </c>
      <c r="F30" s="31" t="s">
        <v>40</v>
      </c>
      <c r="G30" s="30">
        <v>0</v>
      </c>
    </row>
    <row r="31" spans="1:7" ht="18" customHeight="1">
      <c r="A31" s="27">
        <v>3</v>
      </c>
      <c r="B31" s="27">
        <v>1</v>
      </c>
      <c r="C31" s="27">
        <v>1</v>
      </c>
      <c r="D31" s="28" t="s">
        <v>26</v>
      </c>
      <c r="E31" s="28" t="s">
        <v>24</v>
      </c>
      <c r="F31" s="31" t="s">
        <v>41</v>
      </c>
      <c r="G31" s="30">
        <v>0</v>
      </c>
    </row>
    <row r="32" spans="1:7" ht="18" customHeight="1">
      <c r="A32" s="27">
        <v>3</v>
      </c>
      <c r="B32" s="27">
        <v>1</v>
      </c>
      <c r="C32" s="27">
        <v>1</v>
      </c>
      <c r="D32" s="28" t="s">
        <v>26</v>
      </c>
      <c r="E32" s="28" t="s">
        <v>26</v>
      </c>
      <c r="F32" s="31" t="s">
        <v>42</v>
      </c>
      <c r="G32" s="30">
        <v>11650000000</v>
      </c>
    </row>
    <row r="33" spans="1:7" ht="18" customHeight="1">
      <c r="A33" s="27">
        <v>3</v>
      </c>
      <c r="B33" s="27">
        <v>1</v>
      </c>
      <c r="C33" s="27">
        <v>1</v>
      </c>
      <c r="D33" s="28" t="s">
        <v>26</v>
      </c>
      <c r="E33" s="28" t="s">
        <v>43</v>
      </c>
      <c r="F33" s="31" t="s">
        <v>44</v>
      </c>
      <c r="G33" s="30">
        <v>0</v>
      </c>
    </row>
    <row r="34" spans="1:7" ht="18" customHeight="1">
      <c r="A34" s="27">
        <v>3</v>
      </c>
      <c r="B34" s="27">
        <v>1</v>
      </c>
      <c r="C34" s="27">
        <v>1</v>
      </c>
      <c r="D34" s="28" t="s">
        <v>26</v>
      </c>
      <c r="E34" s="28" t="s">
        <v>45</v>
      </c>
      <c r="F34" s="31" t="s">
        <v>46</v>
      </c>
      <c r="G34" s="30">
        <v>0</v>
      </c>
    </row>
    <row r="35" spans="1:7" ht="18" customHeight="1">
      <c r="A35" s="27">
        <v>3</v>
      </c>
      <c r="B35" s="27">
        <v>1</v>
      </c>
      <c r="C35" s="27">
        <v>1</v>
      </c>
      <c r="D35" s="28" t="s">
        <v>26</v>
      </c>
      <c r="E35" s="28" t="s">
        <v>47</v>
      </c>
      <c r="F35" s="31" t="s">
        <v>48</v>
      </c>
      <c r="G35" s="30">
        <v>0</v>
      </c>
    </row>
    <row r="36" spans="1:7" ht="18" customHeight="1">
      <c r="A36" s="27">
        <v>3</v>
      </c>
      <c r="B36" s="27">
        <v>1</v>
      </c>
      <c r="C36" s="27">
        <v>1</v>
      </c>
      <c r="D36" s="28" t="s">
        <v>26</v>
      </c>
      <c r="E36" s="28" t="s">
        <v>49</v>
      </c>
      <c r="F36" s="31" t="s">
        <v>50</v>
      </c>
      <c r="G36" s="30">
        <v>0</v>
      </c>
    </row>
    <row r="37" spans="1:7" ht="18" customHeight="1">
      <c r="A37" s="27">
        <v>3</v>
      </c>
      <c r="B37" s="27">
        <v>1</v>
      </c>
      <c r="C37" s="27">
        <v>1</v>
      </c>
      <c r="D37" s="28" t="s">
        <v>26</v>
      </c>
      <c r="E37" s="28" t="s">
        <v>51</v>
      </c>
      <c r="F37" s="31" t="s">
        <v>52</v>
      </c>
      <c r="G37" s="30">
        <v>0</v>
      </c>
    </row>
    <row r="38" spans="1:7" ht="18" customHeight="1">
      <c r="A38" s="27">
        <v>3</v>
      </c>
      <c r="B38" s="27">
        <v>1</v>
      </c>
      <c r="C38" s="27">
        <v>1</v>
      </c>
      <c r="D38" s="28" t="s">
        <v>26</v>
      </c>
      <c r="E38" s="28" t="s">
        <v>53</v>
      </c>
      <c r="F38" s="31" t="s">
        <v>54</v>
      </c>
      <c r="G38" s="30">
        <v>0</v>
      </c>
    </row>
    <row r="39" spans="1:7" ht="18" customHeight="1">
      <c r="A39" s="27">
        <v>3</v>
      </c>
      <c r="B39" s="27">
        <v>1</v>
      </c>
      <c r="C39" s="27">
        <v>1</v>
      </c>
      <c r="D39" s="28" t="s">
        <v>26</v>
      </c>
      <c r="E39" s="28" t="s">
        <v>55</v>
      </c>
      <c r="F39" s="31" t="s">
        <v>56</v>
      </c>
      <c r="G39" s="30">
        <v>0</v>
      </c>
    </row>
    <row r="40" spans="1:7" ht="18" customHeight="1">
      <c r="A40" s="27"/>
      <c r="B40" s="27"/>
      <c r="C40" s="27"/>
      <c r="D40" s="28"/>
      <c r="E40" s="28"/>
      <c r="F40" s="31"/>
      <c r="G40" s="30"/>
    </row>
    <row r="41" spans="1:7" ht="25.5" customHeight="1">
      <c r="A41" s="22">
        <v>3</v>
      </c>
      <c r="B41" s="22">
        <v>1</v>
      </c>
      <c r="C41" s="22">
        <v>1</v>
      </c>
      <c r="D41" s="26" t="s">
        <v>43</v>
      </c>
      <c r="E41" s="22"/>
      <c r="F41" s="23" t="s">
        <v>57</v>
      </c>
      <c r="G41" s="24">
        <f>G42</f>
        <v>0</v>
      </c>
    </row>
    <row r="42" spans="1:7" ht="18" customHeight="1">
      <c r="A42" s="27">
        <v>3</v>
      </c>
      <c r="B42" s="27">
        <v>1</v>
      </c>
      <c r="C42" s="27">
        <v>1</v>
      </c>
      <c r="D42" s="28" t="s">
        <v>43</v>
      </c>
      <c r="E42" s="28" t="s">
        <v>19</v>
      </c>
      <c r="F42" s="31" t="s">
        <v>58</v>
      </c>
      <c r="G42" s="30">
        <v>0</v>
      </c>
    </row>
    <row r="43" spans="1:7" ht="18" customHeight="1">
      <c r="A43" s="27"/>
      <c r="B43" s="27"/>
      <c r="C43" s="27"/>
      <c r="D43" s="28"/>
      <c r="E43" s="28"/>
      <c r="F43" s="29"/>
      <c r="G43" s="30"/>
    </row>
    <row r="44" spans="1:9" ht="18" customHeight="1">
      <c r="A44" s="22">
        <v>3</v>
      </c>
      <c r="B44" s="22">
        <v>1</v>
      </c>
      <c r="C44" s="22">
        <v>1</v>
      </c>
      <c r="D44" s="26" t="s">
        <v>45</v>
      </c>
      <c r="E44" s="22"/>
      <c r="F44" s="23" t="s">
        <v>59</v>
      </c>
      <c r="G44" s="24">
        <f>SUM(G45:G56)</f>
        <v>0</v>
      </c>
      <c r="I44" s="44">
        <v>3609959715</v>
      </c>
    </row>
    <row r="45" spans="1:7" ht="18" customHeight="1">
      <c r="A45" s="27">
        <v>3</v>
      </c>
      <c r="B45" s="27">
        <v>1</v>
      </c>
      <c r="C45" s="27">
        <v>1</v>
      </c>
      <c r="D45" s="28" t="s">
        <v>45</v>
      </c>
      <c r="E45" s="28" t="s">
        <v>19</v>
      </c>
      <c r="F45" s="31" t="s">
        <v>60</v>
      </c>
      <c r="G45" s="30">
        <v>0</v>
      </c>
    </row>
    <row r="46" spans="1:7" ht="18" customHeight="1">
      <c r="A46" s="27">
        <v>3</v>
      </c>
      <c r="B46" s="27">
        <v>1</v>
      </c>
      <c r="C46" s="27">
        <v>1</v>
      </c>
      <c r="D46" s="28" t="s">
        <v>45</v>
      </c>
      <c r="E46" s="28" t="s">
        <v>22</v>
      </c>
      <c r="F46" s="31" t="s">
        <v>61</v>
      </c>
      <c r="G46" s="30">
        <v>0</v>
      </c>
    </row>
    <row r="47" spans="1:7" ht="18" customHeight="1">
      <c r="A47" s="27">
        <v>3</v>
      </c>
      <c r="B47" s="27">
        <v>1</v>
      </c>
      <c r="C47" s="27">
        <v>1</v>
      </c>
      <c r="D47" s="28" t="s">
        <v>45</v>
      </c>
      <c r="E47" s="28" t="s">
        <v>24</v>
      </c>
      <c r="F47" s="31" t="s">
        <v>62</v>
      </c>
      <c r="G47" s="30">
        <v>0</v>
      </c>
    </row>
    <row r="48" spans="1:7" ht="18" customHeight="1">
      <c r="A48" s="27">
        <v>3</v>
      </c>
      <c r="B48" s="27">
        <v>1</v>
      </c>
      <c r="C48" s="27">
        <v>1</v>
      </c>
      <c r="D48" s="28" t="s">
        <v>45</v>
      </c>
      <c r="E48" s="28" t="s">
        <v>26</v>
      </c>
      <c r="F48" s="31" t="s">
        <v>63</v>
      </c>
      <c r="G48" s="30">
        <v>0</v>
      </c>
    </row>
    <row r="49" spans="1:7" ht="18" customHeight="1">
      <c r="A49" s="27">
        <v>3</v>
      </c>
      <c r="B49" s="27">
        <v>1</v>
      </c>
      <c r="C49" s="27">
        <v>1</v>
      </c>
      <c r="D49" s="28" t="s">
        <v>45</v>
      </c>
      <c r="E49" s="28" t="s">
        <v>43</v>
      </c>
      <c r="F49" s="31" t="s">
        <v>64</v>
      </c>
      <c r="G49" s="30">
        <v>0</v>
      </c>
    </row>
    <row r="50" spans="1:7" ht="18" customHeight="1">
      <c r="A50" s="27">
        <v>3</v>
      </c>
      <c r="B50" s="27">
        <v>1</v>
      </c>
      <c r="C50" s="27">
        <v>1</v>
      </c>
      <c r="D50" s="28" t="s">
        <v>45</v>
      </c>
      <c r="E50" s="28" t="s">
        <v>45</v>
      </c>
      <c r="F50" s="31" t="s">
        <v>65</v>
      </c>
      <c r="G50" s="30">
        <v>0</v>
      </c>
    </row>
    <row r="51" spans="1:7" ht="18" customHeight="1">
      <c r="A51" s="27">
        <v>3</v>
      </c>
      <c r="B51" s="27">
        <v>1</v>
      </c>
      <c r="C51" s="27">
        <v>1</v>
      </c>
      <c r="D51" s="28" t="s">
        <v>45</v>
      </c>
      <c r="E51" s="28" t="s">
        <v>47</v>
      </c>
      <c r="F51" s="31" t="s">
        <v>66</v>
      </c>
      <c r="G51" s="30">
        <v>0</v>
      </c>
    </row>
    <row r="52" spans="1:7" ht="18" customHeight="1">
      <c r="A52" s="27">
        <v>3</v>
      </c>
      <c r="B52" s="27">
        <v>1</v>
      </c>
      <c r="C52" s="27">
        <v>1</v>
      </c>
      <c r="D52" s="28" t="s">
        <v>45</v>
      </c>
      <c r="E52" s="28" t="s">
        <v>49</v>
      </c>
      <c r="F52" s="31" t="s">
        <v>67</v>
      </c>
      <c r="G52" s="30">
        <v>0</v>
      </c>
    </row>
    <row r="53" spans="1:7" ht="18" customHeight="1">
      <c r="A53" s="27">
        <v>3</v>
      </c>
      <c r="B53" s="27">
        <v>1</v>
      </c>
      <c r="C53" s="27">
        <v>1</v>
      </c>
      <c r="D53" s="28" t="s">
        <v>45</v>
      </c>
      <c r="E53" s="28" t="s">
        <v>51</v>
      </c>
      <c r="F53" s="31" t="s">
        <v>68</v>
      </c>
      <c r="G53" s="30">
        <v>0</v>
      </c>
    </row>
    <row r="54" spans="1:7" ht="18" customHeight="1">
      <c r="A54" s="27">
        <v>3</v>
      </c>
      <c r="B54" s="27">
        <v>1</v>
      </c>
      <c r="C54" s="27">
        <v>1</v>
      </c>
      <c r="D54" s="28" t="s">
        <v>45</v>
      </c>
      <c r="E54" s="28" t="s">
        <v>53</v>
      </c>
      <c r="F54" s="31" t="s">
        <v>69</v>
      </c>
      <c r="G54" s="30">
        <v>0</v>
      </c>
    </row>
    <row r="55" spans="1:7" ht="18" customHeight="1">
      <c r="A55" s="27">
        <v>3</v>
      </c>
      <c r="B55" s="27">
        <v>1</v>
      </c>
      <c r="C55" s="27">
        <v>1</v>
      </c>
      <c r="D55" s="28" t="s">
        <v>45</v>
      </c>
      <c r="E55" s="28" t="s">
        <v>55</v>
      </c>
      <c r="F55" s="31" t="s">
        <v>78</v>
      </c>
      <c r="G55" s="30">
        <v>0</v>
      </c>
    </row>
    <row r="56" spans="1:7" ht="18" customHeight="1">
      <c r="A56" s="27">
        <v>3</v>
      </c>
      <c r="B56" s="27">
        <v>1</v>
      </c>
      <c r="C56" s="27">
        <v>1</v>
      </c>
      <c r="D56" s="28" t="s">
        <v>45</v>
      </c>
      <c r="E56" s="28" t="s">
        <v>79</v>
      </c>
      <c r="F56" s="31" t="s">
        <v>80</v>
      </c>
      <c r="G56" s="30">
        <v>0</v>
      </c>
    </row>
    <row r="57" spans="1:7" ht="18" customHeight="1">
      <c r="A57" s="27"/>
      <c r="B57" s="27"/>
      <c r="C57" s="27"/>
      <c r="D57" s="28"/>
      <c r="E57" s="28"/>
      <c r="F57" s="29"/>
      <c r="G57" s="30"/>
    </row>
    <row r="58" spans="1:7" ht="18" customHeight="1">
      <c r="A58" s="22">
        <v>3</v>
      </c>
      <c r="B58" s="22">
        <v>1</v>
      </c>
      <c r="C58" s="22">
        <v>1</v>
      </c>
      <c r="D58" s="26" t="s">
        <v>49</v>
      </c>
      <c r="E58" s="22"/>
      <c r="F58" s="23" t="s">
        <v>70</v>
      </c>
      <c r="G58" s="24">
        <f>SUM(G59:G61)</f>
        <v>0</v>
      </c>
    </row>
    <row r="59" spans="1:7" ht="18" customHeight="1">
      <c r="A59" s="27">
        <v>3</v>
      </c>
      <c r="B59" s="27">
        <v>1</v>
      </c>
      <c r="C59" s="27">
        <v>1</v>
      </c>
      <c r="D59" s="28" t="s">
        <v>49</v>
      </c>
      <c r="E59" s="28" t="s">
        <v>22</v>
      </c>
      <c r="F59" s="31" t="s">
        <v>71</v>
      </c>
      <c r="G59" s="30">
        <v>0</v>
      </c>
    </row>
    <row r="60" spans="1:7" ht="18" customHeight="1">
      <c r="A60" s="27">
        <v>3</v>
      </c>
      <c r="B60" s="27">
        <v>1</v>
      </c>
      <c r="C60" s="27">
        <v>1</v>
      </c>
      <c r="D60" s="28" t="s">
        <v>49</v>
      </c>
      <c r="E60" s="28" t="s">
        <v>24</v>
      </c>
      <c r="F60" s="31" t="s">
        <v>72</v>
      </c>
      <c r="G60" s="30">
        <v>0</v>
      </c>
    </row>
    <row r="61" spans="1:7" ht="18" customHeight="1">
      <c r="A61" s="27">
        <v>3</v>
      </c>
      <c r="B61" s="27">
        <v>1</v>
      </c>
      <c r="C61" s="27">
        <v>1</v>
      </c>
      <c r="D61" s="28" t="s">
        <v>49</v>
      </c>
      <c r="E61" s="28" t="s">
        <v>26</v>
      </c>
      <c r="F61" s="31" t="s">
        <v>73</v>
      </c>
      <c r="G61" s="30">
        <v>0</v>
      </c>
    </row>
    <row r="62" spans="1:7" ht="18" customHeight="1">
      <c r="A62" s="27"/>
      <c r="B62" s="27"/>
      <c r="C62" s="27"/>
      <c r="D62" s="28"/>
      <c r="E62" s="28"/>
      <c r="F62" s="29"/>
      <c r="G62" s="30"/>
    </row>
    <row r="63" spans="1:7" ht="18" customHeight="1">
      <c r="A63" s="34"/>
      <c r="B63" s="34"/>
      <c r="C63" s="34"/>
      <c r="D63" s="34"/>
      <c r="E63" s="34"/>
      <c r="F63" s="34"/>
      <c r="G63" s="35" t="e">
        <f>3500000000-#REF!</f>
        <v>#REF!</v>
      </c>
    </row>
    <row r="64" spans="1:7" ht="15">
      <c r="A64" s="36"/>
      <c r="B64" s="36"/>
      <c r="C64" s="36"/>
      <c r="D64" s="36"/>
      <c r="E64" s="36"/>
      <c r="F64" s="65"/>
      <c r="G64" s="65"/>
    </row>
    <row r="65" spans="1:7" ht="15">
      <c r="A65" s="36"/>
      <c r="B65" s="36"/>
      <c r="C65" s="36"/>
      <c r="D65" s="36"/>
      <c r="E65" s="36"/>
      <c r="F65" s="65"/>
      <c r="G65" s="65"/>
    </row>
    <row r="66" spans="1:7" ht="15">
      <c r="A66" s="36"/>
      <c r="B66" s="36"/>
      <c r="C66" s="36"/>
      <c r="D66" s="36"/>
      <c r="E66" s="36"/>
      <c r="F66" s="66" t="s">
        <v>74</v>
      </c>
      <c r="G66" s="66"/>
    </row>
    <row r="67" spans="1:7" ht="15">
      <c r="A67" s="36"/>
      <c r="B67" s="36"/>
      <c r="C67" s="36"/>
      <c r="D67" s="36"/>
      <c r="E67" s="36"/>
      <c r="F67" s="37"/>
      <c r="G67" s="37"/>
    </row>
    <row r="68" spans="1:7" ht="15">
      <c r="A68" s="36"/>
      <c r="B68" s="36"/>
      <c r="C68" s="36"/>
      <c r="D68" s="36"/>
      <c r="E68" s="36"/>
      <c r="F68" s="37"/>
      <c r="G68" s="37"/>
    </row>
    <row r="69" spans="1:7" ht="15">
      <c r="A69" s="36"/>
      <c r="B69" s="36"/>
      <c r="C69" s="36"/>
      <c r="D69" s="36"/>
      <c r="E69" s="36"/>
      <c r="F69" s="37"/>
      <c r="G69" s="37"/>
    </row>
    <row r="70" spans="1:7" ht="15">
      <c r="A70" s="36"/>
      <c r="B70" s="36"/>
      <c r="C70" s="36"/>
      <c r="D70" s="36"/>
      <c r="E70" s="36"/>
      <c r="F70" s="57" t="s">
        <v>81</v>
      </c>
      <c r="G70" s="57"/>
    </row>
    <row r="71" spans="1:7" ht="15">
      <c r="A71" s="38"/>
      <c r="B71" s="38"/>
      <c r="C71" s="38"/>
      <c r="D71" s="38"/>
      <c r="E71" s="38"/>
      <c r="F71" s="36"/>
      <c r="G71" s="36"/>
    </row>
    <row r="72" spans="1:7" ht="15">
      <c r="A72" s="38"/>
      <c r="B72" s="38"/>
      <c r="C72" s="38"/>
      <c r="D72" s="38"/>
      <c r="E72" s="38"/>
      <c r="F72" s="36"/>
      <c r="G72" s="36"/>
    </row>
    <row r="76" spans="1:5" ht="15">
      <c r="A76" s="39"/>
      <c r="B76" s="39"/>
      <c r="C76" s="39"/>
      <c r="D76" s="39"/>
      <c r="E76" s="39"/>
    </row>
    <row r="77" spans="1:5" ht="15">
      <c r="A77" s="40"/>
      <c r="B77" s="40"/>
      <c r="C77" s="40"/>
      <c r="D77" s="40"/>
      <c r="E77" s="40"/>
    </row>
    <row r="78" spans="1:5" s="18" customFormat="1" ht="14.25">
      <c r="A78" s="40"/>
      <c r="B78" s="40"/>
      <c r="C78" s="40"/>
      <c r="D78" s="40"/>
      <c r="E78" s="40"/>
    </row>
  </sheetData>
  <sheetProtection/>
  <mergeCells count="7">
    <mergeCell ref="F70:G70"/>
    <mergeCell ref="A5:G5"/>
    <mergeCell ref="A7:E7"/>
    <mergeCell ref="A8:E8"/>
    <mergeCell ref="F64:G64"/>
    <mergeCell ref="F65:G65"/>
    <mergeCell ref="F66:G66"/>
  </mergeCells>
  <printOptions/>
  <pageMargins left="1.1023622047244095" right="0.15748031496062992" top="0.7874015748031497" bottom="1.9291338582677167" header="0.31496062992125984" footer="1.6141732283464567"/>
  <pageSetup firstPageNumber="1427" useFirstPageNumber="1" horizontalDpi="600" verticalDpi="600" orientation="portrait" paperSize="5" r:id="rId1"/>
  <headerFooter>
    <oddFooter>&amp;C1303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Wana</dc:creator>
  <cp:keywords/>
  <dc:description/>
  <cp:lastModifiedBy>sipkd</cp:lastModifiedBy>
  <cp:lastPrinted>2017-01-13T06:45:14Z</cp:lastPrinted>
  <dcterms:created xsi:type="dcterms:W3CDTF">2013-10-18T04:42:39Z</dcterms:created>
  <dcterms:modified xsi:type="dcterms:W3CDTF">2017-01-13T06:55:30Z</dcterms:modified>
  <cp:category/>
  <cp:version/>
  <cp:contentType/>
  <cp:contentStatus/>
</cp:coreProperties>
</file>